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DIARI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6" i="1" l="1"/>
  <c r="I65" i="1"/>
  <c r="I67" i="1" s="1"/>
  <c r="I46" i="1"/>
  <c r="I47" i="1"/>
  <c r="I49" i="1" s="1"/>
  <c r="I29" i="1"/>
  <c r="I28" i="1"/>
  <c r="I30" i="1" s="1"/>
  <c r="I60" i="1"/>
  <c r="I59" i="1"/>
  <c r="I61" i="1" s="1"/>
  <c r="I54" i="1"/>
  <c r="I53" i="1"/>
  <c r="I55" i="1" s="1"/>
  <c r="I41" i="1"/>
  <c r="I40" i="1"/>
  <c r="I42" i="1" s="1"/>
  <c r="I35" i="1"/>
  <c r="I34" i="1"/>
  <c r="I36" i="1" s="1"/>
  <c r="I23" i="1" l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<sst xmlns="http://schemas.openxmlformats.org/spreadsheetml/2006/main" count="174" uniqueCount="43">
  <si>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</si>
  <si>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</si>
  <si>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</si>
  <si>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</si>
  <si>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</si>
  <si>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</si>
  <si>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</si>
  <si>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</si>
  <si>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</si>
  <si>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</si>
  <si>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</si>
  <si>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</si>
  <si>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</si>
  <si>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</si>
  <si>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BRASÍLIA/DF</t>
  </si>
  <si>
    <t>MARCELO AUGUSTO COSTA MACIEL</t>
  </si>
  <si>
    <t>AGOSTO 2018</t>
  </si>
  <si>
    <t>PAULA TAVARES ARARIPE</t>
  </si>
  <si>
    <t>CONVIDADA</t>
  </si>
  <si>
    <t>EMPREENDEDORISMO SOCIAL EM ATHIS</t>
  </si>
  <si>
    <t>ARACAJU/SE</t>
  </si>
  <si>
    <t>MARCOS DANILO DE LIRA GOMES</t>
  </si>
  <si>
    <t>PRESIDENTE DA CPCL</t>
  </si>
  <si>
    <t>CURSO PRÁTICO COMPRASNET</t>
  </si>
  <si>
    <t>FORTALEZA/CE</t>
  </si>
  <si>
    <t>KATIUSCIA OLIVEIRA DE CARVALHO</t>
  </si>
  <si>
    <t>GERENTE ADM. FIN.</t>
  </si>
  <si>
    <t>ENCONTRO NACIONAL DE PLANEJAMENTO, FINANÇAS E AUDITORIA</t>
  </si>
  <si>
    <t>HUGO LOBÃO ALVES</t>
  </si>
  <si>
    <t>COORDENADOR DA CPFI</t>
  </si>
  <si>
    <t>ANA MARIA DE SOUZA FARIAS</t>
  </si>
  <si>
    <t>COORDENADOR DA CED</t>
  </si>
  <si>
    <t>15º SEMINÁRIO REGIONAL DO CONSELHO DE ÉTICA E DISCIPLINA DO CAU/BR</t>
  </si>
  <si>
    <t>RECIFE/PE</t>
  </si>
  <si>
    <t xml:space="preserve">SEMINÁRIO DE ASSISTÊNCIA TÉCNICA HABITACIONAL DE INTERESSE SOCIAL: CAIXA ECONÔMICA X CAU X CONFEA, 81ª REUNIÃO PLENÁRIO ORDINÁRIA DO CAU/BR, FÓRUM DOS PRESIDENTES, 25ª REUNIÃO PLENÁRIA AMPLIADA </t>
  </si>
  <si>
    <t>PREGÃO PRESENCIAL</t>
  </si>
  <si>
    <t>EDWARDS DE OLIVEIRA SILVA</t>
  </si>
  <si>
    <t>CONVIDADO</t>
  </si>
  <si>
    <t>0,5</t>
  </si>
  <si>
    <t>JOÃO CARLOS CORREIA</t>
  </si>
  <si>
    <t>SEMINÁRIO NACIONAL DE ENSINO E FORMAÇÃO</t>
  </si>
  <si>
    <t>MARIANA ESTEVÃO DE SOUZA MORAES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</si>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</sst>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right"/>
    </xf>
    <xf numFmtId="17" fontId="1" fillId="0" borderId="14" xfId="0" quotePrefix="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5" fontId="1" fillId="2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0" fillId="2" borderId="5" xfId="0" applyNumberForma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30" zoomScale="85" zoomScaleNormal="85" workbookViewId="0">
      <selection activeCell="M48" sqref="M48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33"/>
      <c r="B2" s="34"/>
      <c r="C2" s="34"/>
      <c r="D2" s="34"/>
      <c r="E2" s="35"/>
      <c r="F2" s="21" t="s">
        <v>16</v>
      </c>
      <c r="G2" s="22"/>
      <c r="H2" s="22"/>
      <c r="I2" s="23"/>
    </row>
    <row r="3" spans="1:9" x14ac:dyDescent="0.25">
      <c r="A3" s="36"/>
      <c r="B3" s="37"/>
      <c r="C3" s="37"/>
      <c r="D3" s="37"/>
      <c r="E3" s="38"/>
      <c r="F3" s="24"/>
      <c r="G3" s="25"/>
      <c r="H3" s="25"/>
      <c r="I3" s="26"/>
    </row>
    <row r="4" spans="1:9" ht="15.75" thickBot="1" x14ac:dyDescent="0.3">
      <c r="A4" s="36"/>
      <c r="B4" s="37"/>
      <c r="C4" s="37"/>
      <c r="D4" s="37"/>
      <c r="E4" s="38"/>
      <c r="F4" s="27"/>
      <c r="G4" s="28"/>
      <c r="H4" s="28"/>
      <c r="I4" s="29"/>
    </row>
    <row r="5" spans="1:9" ht="31.5" customHeight="1" x14ac:dyDescent="0.25">
      <c r="A5" s="36"/>
      <c r="B5" s="37"/>
      <c r="C5" s="37"/>
      <c r="D5" s="37"/>
      <c r="E5" s="38"/>
      <c r="F5" s="30" t="s">
        <v>3</v>
      </c>
      <c r="G5" s="31"/>
      <c r="H5" s="32"/>
      <c r="I5" s="39">
        <f>SUM(I12,I18,I24+I30+I36+I42+I49+I55+I61+I67)</f>
        <v>20305</v>
      </c>
    </row>
    <row r="6" spans="1:9" ht="15.75" customHeight="1" thickBot="1" x14ac:dyDescent="0.3">
      <c r="A6" s="36"/>
      <c r="B6" s="37"/>
      <c r="C6" s="37"/>
      <c r="D6" s="37"/>
      <c r="E6" s="38"/>
      <c r="F6" s="41"/>
      <c r="G6" s="42"/>
      <c r="H6" s="43"/>
      <c r="I6" s="39"/>
    </row>
    <row r="7" spans="1:9" x14ac:dyDescent="0.25">
      <c r="A7" s="12">
        <v>1</v>
      </c>
      <c r="B7" s="4" t="s">
        <v>0</v>
      </c>
      <c r="C7" s="46" t="s">
        <v>19</v>
      </c>
      <c r="D7" s="46"/>
      <c r="E7" s="46"/>
      <c r="F7" s="46"/>
      <c r="G7" s="46"/>
      <c r="H7" s="46"/>
      <c r="I7" s="47"/>
    </row>
    <row r="8" spans="1:9" x14ac:dyDescent="0.25">
      <c r="A8" s="13"/>
      <c r="B8" s="10" t="s">
        <v>13</v>
      </c>
      <c r="C8" s="40" t="s">
        <v>20</v>
      </c>
      <c r="D8" s="40"/>
      <c r="E8" s="40"/>
      <c r="F8" s="40"/>
      <c r="G8" s="40"/>
      <c r="H8" s="40"/>
      <c r="I8" s="48"/>
    </row>
    <row r="9" spans="1:9" x14ac:dyDescent="0.25">
      <c r="A9" s="13"/>
      <c r="B9" s="10" t="s">
        <v>1</v>
      </c>
      <c r="C9" s="15" t="s">
        <v>17</v>
      </c>
      <c r="D9" s="15"/>
      <c r="E9" s="16" t="s">
        <v>6</v>
      </c>
      <c r="F9" s="16"/>
      <c r="G9" s="9" t="s">
        <v>7</v>
      </c>
      <c r="H9" s="9" t="s">
        <v>8</v>
      </c>
      <c r="I9" s="5" t="s">
        <v>9</v>
      </c>
    </row>
    <row r="10" spans="1:9" x14ac:dyDescent="0.25">
      <c r="A10" s="13"/>
      <c r="B10" s="10" t="s">
        <v>2</v>
      </c>
      <c r="C10" s="15" t="s">
        <v>18</v>
      </c>
      <c r="D10" s="15"/>
      <c r="E10" s="17" t="s">
        <v>12</v>
      </c>
      <c r="F10" s="17"/>
      <c r="G10" s="2">
        <v>2</v>
      </c>
      <c r="H10" s="3">
        <v>550</v>
      </c>
      <c r="I10" s="6">
        <f>G10*H10</f>
        <v>1100</v>
      </c>
    </row>
    <row r="11" spans="1:9" x14ac:dyDescent="0.25">
      <c r="A11" s="13"/>
      <c r="B11" s="10" t="s">
        <v>4</v>
      </c>
      <c r="C11" s="18">
        <v>43342</v>
      </c>
      <c r="D11" s="18"/>
      <c r="E11" s="17" t="s">
        <v>11</v>
      </c>
      <c r="F11" s="17"/>
      <c r="G11" s="2">
        <v>1</v>
      </c>
      <c r="H11" s="3">
        <v>550</v>
      </c>
      <c r="I11" s="6">
        <f>G11*H11</f>
        <v>550</v>
      </c>
    </row>
    <row r="12" spans="1:9" x14ac:dyDescent="0.25">
      <c r="A12" s="13"/>
      <c r="B12" s="10" t="s">
        <v>5</v>
      </c>
      <c r="C12" s="18">
        <v>43313</v>
      </c>
      <c r="D12" s="18"/>
      <c r="E12" s="17" t="s">
        <v>3</v>
      </c>
      <c r="F12" s="17"/>
      <c r="G12" s="17"/>
      <c r="H12" s="17"/>
      <c r="I12" s="49">
        <f>SUM(I10:I11)</f>
        <v>1650</v>
      </c>
    </row>
    <row r="13" spans="1:9" x14ac:dyDescent="0.25">
      <c r="A13" s="13">
        <v>2</v>
      </c>
      <c r="B13" s="10" t="s">
        <v>0</v>
      </c>
      <c r="C13" s="40" t="s">
        <v>23</v>
      </c>
      <c r="D13" s="40"/>
      <c r="E13" s="40"/>
      <c r="F13" s="40"/>
      <c r="G13" s="40"/>
      <c r="H13" s="40"/>
      <c r="I13" s="48"/>
    </row>
    <row r="14" spans="1:9" x14ac:dyDescent="0.25">
      <c r="A14" s="13"/>
      <c r="B14" s="10" t="s">
        <v>13</v>
      </c>
      <c r="C14" s="40" t="s">
        <v>24</v>
      </c>
      <c r="D14" s="40"/>
      <c r="E14" s="40"/>
      <c r="F14" s="40"/>
      <c r="G14" s="40"/>
      <c r="H14" s="40"/>
      <c r="I14" s="48"/>
    </row>
    <row r="15" spans="1:9" x14ac:dyDescent="0.25">
      <c r="A15" s="13"/>
      <c r="B15" s="10" t="s">
        <v>1</v>
      </c>
      <c r="C15" s="15" t="s">
        <v>21</v>
      </c>
      <c r="D15" s="15"/>
      <c r="E15" s="16" t="s">
        <v>6</v>
      </c>
      <c r="F15" s="16"/>
      <c r="G15" s="9" t="s">
        <v>7</v>
      </c>
      <c r="H15" s="9" t="s">
        <v>8</v>
      </c>
      <c r="I15" s="5" t="s">
        <v>9</v>
      </c>
    </row>
    <row r="16" spans="1:9" x14ac:dyDescent="0.25">
      <c r="A16" s="13"/>
      <c r="B16" s="10" t="s">
        <v>2</v>
      </c>
      <c r="C16" s="15" t="s">
        <v>22</v>
      </c>
      <c r="D16" s="15"/>
      <c r="E16" s="17" t="s">
        <v>12</v>
      </c>
      <c r="F16" s="17"/>
      <c r="G16" s="2">
        <v>3</v>
      </c>
      <c r="H16" s="3">
        <v>550</v>
      </c>
      <c r="I16" s="6">
        <f>G16*H16</f>
        <v>1650</v>
      </c>
    </row>
    <row r="17" spans="1:9" x14ac:dyDescent="0.25">
      <c r="A17" s="13"/>
      <c r="B17" s="10" t="s">
        <v>4</v>
      </c>
      <c r="C17" s="18">
        <v>43319</v>
      </c>
      <c r="D17" s="18"/>
      <c r="E17" s="17" t="s">
        <v>11</v>
      </c>
      <c r="F17" s="17"/>
      <c r="G17" s="2">
        <v>1</v>
      </c>
      <c r="H17" s="3">
        <v>550</v>
      </c>
      <c r="I17" s="6">
        <f>G17*H17</f>
        <v>550</v>
      </c>
    </row>
    <row r="18" spans="1:9" x14ac:dyDescent="0.25">
      <c r="A18" s="13"/>
      <c r="B18" s="10" t="s">
        <v>5</v>
      </c>
      <c r="C18" s="18">
        <v>43324</v>
      </c>
      <c r="D18" s="18"/>
      <c r="E18" s="17" t="s">
        <v>3</v>
      </c>
      <c r="F18" s="17"/>
      <c r="G18" s="17"/>
      <c r="H18" s="17"/>
      <c r="I18" s="49">
        <f>SUM(I16:I17)</f>
        <v>2200</v>
      </c>
    </row>
    <row r="19" spans="1:9" x14ac:dyDescent="0.25">
      <c r="A19" s="13">
        <v>3</v>
      </c>
      <c r="B19" s="10" t="s">
        <v>0</v>
      </c>
      <c r="C19" s="40" t="s">
        <v>27</v>
      </c>
      <c r="D19" s="40"/>
      <c r="E19" s="40"/>
      <c r="F19" s="40"/>
      <c r="G19" s="40"/>
      <c r="H19" s="40"/>
      <c r="I19" s="48"/>
    </row>
    <row r="20" spans="1:9" x14ac:dyDescent="0.25">
      <c r="A20" s="13"/>
      <c r="B20" s="10" t="s">
        <v>13</v>
      </c>
      <c r="C20" s="40" t="s">
        <v>14</v>
      </c>
      <c r="D20" s="40"/>
      <c r="E20" s="40"/>
      <c r="F20" s="40"/>
      <c r="G20" s="40"/>
      <c r="H20" s="40"/>
      <c r="I20" s="48"/>
    </row>
    <row r="21" spans="1:9" x14ac:dyDescent="0.25">
      <c r="A21" s="13"/>
      <c r="B21" s="10" t="s">
        <v>1</v>
      </c>
      <c r="C21" s="15" t="s">
        <v>25</v>
      </c>
      <c r="D21" s="15"/>
      <c r="E21" s="16" t="s">
        <v>6</v>
      </c>
      <c r="F21" s="16"/>
      <c r="G21" s="9" t="s">
        <v>7</v>
      </c>
      <c r="H21" s="9" t="s">
        <v>8</v>
      </c>
      <c r="I21" s="5" t="s">
        <v>9</v>
      </c>
    </row>
    <row r="22" spans="1:9" x14ac:dyDescent="0.25">
      <c r="A22" s="13"/>
      <c r="B22" s="10" t="s">
        <v>2</v>
      </c>
      <c r="C22" s="15" t="s">
        <v>26</v>
      </c>
      <c r="D22" s="15"/>
      <c r="E22" s="17" t="s">
        <v>12</v>
      </c>
      <c r="F22" s="17"/>
      <c r="G22" s="2">
        <v>3</v>
      </c>
      <c r="H22" s="3">
        <v>550</v>
      </c>
      <c r="I22" s="6">
        <f>G22*H22</f>
        <v>1650</v>
      </c>
    </row>
    <row r="23" spans="1:9" x14ac:dyDescent="0.25">
      <c r="A23" s="13"/>
      <c r="B23" s="10" t="s">
        <v>4</v>
      </c>
      <c r="C23" s="18">
        <v>43313</v>
      </c>
      <c r="D23" s="18"/>
      <c r="E23" s="17" t="s">
        <v>11</v>
      </c>
      <c r="F23" s="17"/>
      <c r="G23" s="2">
        <v>1</v>
      </c>
      <c r="H23" s="3">
        <v>550</v>
      </c>
      <c r="I23" s="6">
        <f>G23*H23</f>
        <v>550</v>
      </c>
    </row>
    <row r="24" spans="1:9" x14ac:dyDescent="0.25">
      <c r="A24" s="13"/>
      <c r="B24" s="10" t="s">
        <v>5</v>
      </c>
      <c r="C24" s="18">
        <v>43316</v>
      </c>
      <c r="D24" s="18"/>
      <c r="E24" s="17" t="s">
        <v>3</v>
      </c>
      <c r="F24" s="17"/>
      <c r="G24" s="17"/>
      <c r="H24" s="17"/>
      <c r="I24" s="49">
        <f>SUM(I22:I23)</f>
        <v>2200</v>
      </c>
    </row>
    <row r="25" spans="1:9" x14ac:dyDescent="0.25">
      <c r="A25" s="13">
        <v>4</v>
      </c>
      <c r="B25" s="10" t="s">
        <v>0</v>
      </c>
      <c r="C25" s="40" t="s">
        <v>27</v>
      </c>
      <c r="D25" s="40"/>
      <c r="E25" s="40"/>
      <c r="F25" s="40"/>
      <c r="G25" s="40"/>
      <c r="H25" s="40"/>
      <c r="I25" s="48"/>
    </row>
    <row r="26" spans="1:9" x14ac:dyDescent="0.25">
      <c r="A26" s="13"/>
      <c r="B26" s="10" t="s">
        <v>13</v>
      </c>
      <c r="C26" s="40" t="s">
        <v>14</v>
      </c>
      <c r="D26" s="40"/>
      <c r="E26" s="40"/>
      <c r="F26" s="40"/>
      <c r="G26" s="40"/>
      <c r="H26" s="40"/>
      <c r="I26" s="48"/>
    </row>
    <row r="27" spans="1:9" x14ac:dyDescent="0.25">
      <c r="A27" s="13"/>
      <c r="B27" s="10" t="s">
        <v>1</v>
      </c>
      <c r="C27" s="15" t="s">
        <v>28</v>
      </c>
      <c r="D27" s="15"/>
      <c r="E27" s="16" t="s">
        <v>6</v>
      </c>
      <c r="F27" s="16"/>
      <c r="G27" s="9" t="s">
        <v>7</v>
      </c>
      <c r="H27" s="9" t="s">
        <v>8</v>
      </c>
      <c r="I27" s="5" t="s">
        <v>9</v>
      </c>
    </row>
    <row r="28" spans="1:9" x14ac:dyDescent="0.25">
      <c r="A28" s="13"/>
      <c r="B28" s="10" t="s">
        <v>2</v>
      </c>
      <c r="C28" s="15" t="s">
        <v>29</v>
      </c>
      <c r="D28" s="15"/>
      <c r="E28" s="17" t="s">
        <v>12</v>
      </c>
      <c r="F28" s="17"/>
      <c r="G28" s="2">
        <v>3</v>
      </c>
      <c r="H28" s="3">
        <v>550</v>
      </c>
      <c r="I28" s="6">
        <f>G28*H28</f>
        <v>1650</v>
      </c>
    </row>
    <row r="29" spans="1:9" x14ac:dyDescent="0.25">
      <c r="A29" s="13"/>
      <c r="B29" s="10" t="s">
        <v>4</v>
      </c>
      <c r="C29" s="18">
        <v>43313</v>
      </c>
      <c r="D29" s="18"/>
      <c r="E29" s="17" t="s">
        <v>11</v>
      </c>
      <c r="F29" s="17"/>
      <c r="G29" s="2">
        <v>1</v>
      </c>
      <c r="H29" s="3">
        <v>550</v>
      </c>
      <c r="I29" s="6">
        <f>G29*H29</f>
        <v>550</v>
      </c>
    </row>
    <row r="30" spans="1:9" x14ac:dyDescent="0.25">
      <c r="A30" s="13"/>
      <c r="B30" s="10" t="s">
        <v>5</v>
      </c>
      <c r="C30" s="18">
        <v>43316</v>
      </c>
      <c r="D30" s="18"/>
      <c r="E30" s="17" t="s">
        <v>3</v>
      </c>
      <c r="F30" s="17"/>
      <c r="G30" s="17"/>
      <c r="H30" s="17"/>
      <c r="I30" s="49">
        <f>SUM(I28:I29)</f>
        <v>2200</v>
      </c>
    </row>
    <row r="31" spans="1:9" x14ac:dyDescent="0.25">
      <c r="A31" s="13">
        <v>5</v>
      </c>
      <c r="B31" s="10" t="s">
        <v>0</v>
      </c>
      <c r="C31" s="40" t="s">
        <v>27</v>
      </c>
      <c r="D31" s="40"/>
      <c r="E31" s="40"/>
      <c r="F31" s="40"/>
      <c r="G31" s="40"/>
      <c r="H31" s="40"/>
      <c r="I31" s="48"/>
    </row>
    <row r="32" spans="1:9" x14ac:dyDescent="0.25">
      <c r="A32" s="13"/>
      <c r="B32" s="10" t="s">
        <v>13</v>
      </c>
      <c r="C32" s="40" t="s">
        <v>14</v>
      </c>
      <c r="D32" s="40"/>
      <c r="E32" s="40"/>
      <c r="F32" s="40"/>
      <c r="G32" s="40"/>
      <c r="H32" s="40"/>
      <c r="I32" s="48"/>
    </row>
    <row r="33" spans="1:9" x14ac:dyDescent="0.25">
      <c r="A33" s="13"/>
      <c r="B33" s="10" t="s">
        <v>1</v>
      </c>
      <c r="C33" s="15" t="s">
        <v>30</v>
      </c>
      <c r="D33" s="15"/>
      <c r="E33" s="16" t="s">
        <v>6</v>
      </c>
      <c r="F33" s="16"/>
      <c r="G33" s="9" t="s">
        <v>7</v>
      </c>
      <c r="H33" s="9" t="s">
        <v>8</v>
      </c>
      <c r="I33" s="5" t="s">
        <v>9</v>
      </c>
    </row>
    <row r="34" spans="1:9" x14ac:dyDescent="0.25">
      <c r="A34" s="13"/>
      <c r="B34" s="10" t="s">
        <v>2</v>
      </c>
      <c r="C34" s="15" t="s">
        <v>10</v>
      </c>
      <c r="D34" s="15"/>
      <c r="E34" s="17" t="s">
        <v>12</v>
      </c>
      <c r="F34" s="17"/>
      <c r="G34" s="2">
        <v>3</v>
      </c>
      <c r="H34" s="3">
        <v>550</v>
      </c>
      <c r="I34" s="6">
        <f>G34*H34</f>
        <v>1650</v>
      </c>
    </row>
    <row r="35" spans="1:9" x14ac:dyDescent="0.25">
      <c r="A35" s="13"/>
      <c r="B35" s="10" t="s">
        <v>4</v>
      </c>
      <c r="C35" s="18">
        <v>43313</v>
      </c>
      <c r="D35" s="18"/>
      <c r="E35" s="17" t="s">
        <v>11</v>
      </c>
      <c r="F35" s="17"/>
      <c r="G35" s="2">
        <v>1</v>
      </c>
      <c r="H35" s="3">
        <v>550</v>
      </c>
      <c r="I35" s="6">
        <f>G35*H35</f>
        <v>550</v>
      </c>
    </row>
    <row r="36" spans="1:9" x14ac:dyDescent="0.25">
      <c r="A36" s="13"/>
      <c r="B36" s="10" t="s">
        <v>5</v>
      </c>
      <c r="C36" s="18">
        <v>43316</v>
      </c>
      <c r="D36" s="18"/>
      <c r="E36" s="17" t="s">
        <v>3</v>
      </c>
      <c r="F36" s="17"/>
      <c r="G36" s="17"/>
      <c r="H36" s="17"/>
      <c r="I36" s="49">
        <f>SUM(I34:I35)</f>
        <v>2200</v>
      </c>
    </row>
    <row r="37" spans="1:9" x14ac:dyDescent="0.25">
      <c r="A37" s="13">
        <v>6</v>
      </c>
      <c r="B37" s="10" t="s">
        <v>0</v>
      </c>
      <c r="C37" s="40" t="s">
        <v>32</v>
      </c>
      <c r="D37" s="40"/>
      <c r="E37" s="40"/>
      <c r="F37" s="40"/>
      <c r="G37" s="40"/>
      <c r="H37" s="40"/>
      <c r="I37" s="48"/>
    </row>
    <row r="38" spans="1:9" x14ac:dyDescent="0.25">
      <c r="A38" s="13"/>
      <c r="B38" s="10" t="s">
        <v>13</v>
      </c>
      <c r="C38" s="40" t="s">
        <v>33</v>
      </c>
      <c r="D38" s="40"/>
      <c r="E38" s="40"/>
      <c r="F38" s="40"/>
      <c r="G38" s="40"/>
      <c r="H38" s="40"/>
      <c r="I38" s="48"/>
    </row>
    <row r="39" spans="1:9" x14ac:dyDescent="0.25">
      <c r="A39" s="13"/>
      <c r="B39" s="10" t="s">
        <v>1</v>
      </c>
      <c r="C39" s="15" t="s">
        <v>15</v>
      </c>
      <c r="D39" s="15"/>
      <c r="E39" s="16" t="s">
        <v>6</v>
      </c>
      <c r="F39" s="16"/>
      <c r="G39" s="9" t="s">
        <v>7</v>
      </c>
      <c r="H39" s="9" t="s">
        <v>8</v>
      </c>
      <c r="I39" s="5" t="s">
        <v>9</v>
      </c>
    </row>
    <row r="40" spans="1:9" x14ac:dyDescent="0.25">
      <c r="A40" s="13"/>
      <c r="B40" s="10" t="s">
        <v>2</v>
      </c>
      <c r="C40" s="15" t="s">
        <v>31</v>
      </c>
      <c r="D40" s="15"/>
      <c r="E40" s="17" t="s">
        <v>12</v>
      </c>
      <c r="F40" s="17"/>
      <c r="G40" s="2">
        <v>3</v>
      </c>
      <c r="H40" s="3">
        <v>550</v>
      </c>
      <c r="I40" s="6">
        <f>G40*H40</f>
        <v>1650</v>
      </c>
    </row>
    <row r="41" spans="1:9" x14ac:dyDescent="0.25">
      <c r="A41" s="13"/>
      <c r="B41" s="10" t="s">
        <v>4</v>
      </c>
      <c r="C41" s="18">
        <v>43334</v>
      </c>
      <c r="D41" s="18"/>
      <c r="E41" s="17" t="s">
        <v>11</v>
      </c>
      <c r="F41" s="17"/>
      <c r="G41" s="2">
        <v>1</v>
      </c>
      <c r="H41" s="3">
        <v>550</v>
      </c>
      <c r="I41" s="6">
        <f>G41*H41</f>
        <v>550</v>
      </c>
    </row>
    <row r="42" spans="1:9" x14ac:dyDescent="0.25">
      <c r="A42" s="13"/>
      <c r="B42" s="10" t="s">
        <v>5</v>
      </c>
      <c r="C42" s="18">
        <v>43337</v>
      </c>
      <c r="D42" s="18"/>
      <c r="E42" s="17" t="s">
        <v>3</v>
      </c>
      <c r="F42" s="17"/>
      <c r="G42" s="17"/>
      <c r="H42" s="17"/>
      <c r="I42" s="49">
        <f>SUM(I40:I41)</f>
        <v>2200</v>
      </c>
    </row>
    <row r="43" spans="1:9" ht="35.25" customHeight="1" x14ac:dyDescent="0.25">
      <c r="A43" s="13">
        <v>7</v>
      </c>
      <c r="B43" s="10" t="s">
        <v>0</v>
      </c>
      <c r="C43" s="45" t="s">
        <v>34</v>
      </c>
      <c r="D43" s="45"/>
      <c r="E43" s="45"/>
      <c r="F43" s="45"/>
      <c r="G43" s="45"/>
      <c r="H43" s="45"/>
      <c r="I43" s="50"/>
    </row>
    <row r="44" spans="1:9" x14ac:dyDescent="0.25">
      <c r="A44" s="13"/>
      <c r="B44" s="10" t="s">
        <v>13</v>
      </c>
      <c r="C44" s="40" t="s">
        <v>14</v>
      </c>
      <c r="D44" s="40"/>
      <c r="E44" s="40"/>
      <c r="F44" s="40"/>
      <c r="G44" s="40"/>
      <c r="H44" s="40"/>
      <c r="I44" s="48"/>
    </row>
    <row r="45" spans="1:9" x14ac:dyDescent="0.25">
      <c r="A45" s="13"/>
      <c r="B45" s="10" t="s">
        <v>1</v>
      </c>
      <c r="C45" s="15" t="s">
        <v>30</v>
      </c>
      <c r="D45" s="15"/>
      <c r="E45" s="16" t="s">
        <v>6</v>
      </c>
      <c r="F45" s="16"/>
      <c r="G45" s="9" t="s">
        <v>7</v>
      </c>
      <c r="H45" s="9" t="s">
        <v>8</v>
      </c>
      <c r="I45" s="5" t="s">
        <v>9</v>
      </c>
    </row>
    <row r="46" spans="1:9" x14ac:dyDescent="0.25">
      <c r="A46" s="13"/>
      <c r="B46" s="10" t="s">
        <v>2</v>
      </c>
      <c r="C46" s="15" t="s">
        <v>10</v>
      </c>
      <c r="D46" s="15"/>
      <c r="E46" s="44" t="s">
        <v>12</v>
      </c>
      <c r="F46" s="44"/>
      <c r="G46" s="2">
        <v>2</v>
      </c>
      <c r="H46" s="3">
        <v>550</v>
      </c>
      <c r="I46" s="6">
        <f>SUM(G46*H46)</f>
        <v>1100</v>
      </c>
    </row>
    <row r="47" spans="1:9" x14ac:dyDescent="0.25">
      <c r="A47" s="13"/>
      <c r="B47" s="16"/>
      <c r="C47" s="16"/>
      <c r="D47" s="16"/>
      <c r="E47" s="44"/>
      <c r="F47" s="44"/>
      <c r="G47" s="2">
        <v>2</v>
      </c>
      <c r="H47" s="3">
        <v>810</v>
      </c>
      <c r="I47" s="6">
        <f>SUM(G47*H47)</f>
        <v>1620</v>
      </c>
    </row>
    <row r="48" spans="1:9" x14ac:dyDescent="0.25">
      <c r="A48" s="13"/>
      <c r="B48" s="10" t="s">
        <v>4</v>
      </c>
      <c r="C48" s="18">
        <v>43326</v>
      </c>
      <c r="D48" s="18"/>
      <c r="E48" s="17" t="s">
        <v>11</v>
      </c>
      <c r="F48" s="17"/>
      <c r="G48" s="2">
        <v>1</v>
      </c>
      <c r="H48" s="3">
        <v>810</v>
      </c>
      <c r="I48" s="6">
        <v>810</v>
      </c>
    </row>
    <row r="49" spans="1:9" x14ac:dyDescent="0.25">
      <c r="A49" s="13"/>
      <c r="B49" s="10" t="s">
        <v>5</v>
      </c>
      <c r="C49" s="18">
        <v>43330</v>
      </c>
      <c r="D49" s="18"/>
      <c r="E49" s="17" t="s">
        <v>3</v>
      </c>
      <c r="F49" s="17"/>
      <c r="G49" s="17"/>
      <c r="H49" s="17"/>
      <c r="I49" s="49">
        <f>SUM(I46:I48)</f>
        <v>3530</v>
      </c>
    </row>
    <row r="50" spans="1:9" x14ac:dyDescent="0.25">
      <c r="A50" s="13">
        <v>8</v>
      </c>
      <c r="B50" s="10" t="s">
        <v>0</v>
      </c>
      <c r="C50" s="40" t="s">
        <v>35</v>
      </c>
      <c r="D50" s="40"/>
      <c r="E50" s="40"/>
      <c r="F50" s="40"/>
      <c r="G50" s="40"/>
      <c r="H50" s="40"/>
      <c r="I50" s="48"/>
    </row>
    <row r="51" spans="1:9" x14ac:dyDescent="0.25">
      <c r="A51" s="13"/>
      <c r="B51" s="10" t="s">
        <v>13</v>
      </c>
      <c r="C51" s="40" t="s">
        <v>20</v>
      </c>
      <c r="D51" s="40"/>
      <c r="E51" s="40"/>
      <c r="F51" s="40"/>
      <c r="G51" s="40"/>
      <c r="H51" s="40"/>
      <c r="I51" s="48"/>
    </row>
    <row r="52" spans="1:9" x14ac:dyDescent="0.25">
      <c r="A52" s="13"/>
      <c r="B52" s="10" t="s">
        <v>1</v>
      </c>
      <c r="C52" s="15" t="s">
        <v>36</v>
      </c>
      <c r="D52" s="15"/>
      <c r="E52" s="16" t="s">
        <v>6</v>
      </c>
      <c r="F52" s="16"/>
      <c r="G52" s="9" t="s">
        <v>7</v>
      </c>
      <c r="H52" s="9" t="s">
        <v>8</v>
      </c>
      <c r="I52" s="5" t="s">
        <v>9</v>
      </c>
    </row>
    <row r="53" spans="1:9" x14ac:dyDescent="0.25">
      <c r="A53" s="13"/>
      <c r="B53" s="10" t="s">
        <v>2</v>
      </c>
      <c r="C53" s="15" t="s">
        <v>37</v>
      </c>
      <c r="D53" s="15"/>
      <c r="E53" s="17" t="s">
        <v>12</v>
      </c>
      <c r="F53" s="17"/>
      <c r="G53" s="8" t="s">
        <v>38</v>
      </c>
      <c r="H53" s="3">
        <v>550</v>
      </c>
      <c r="I53" s="6">
        <f>G53*H53</f>
        <v>275</v>
      </c>
    </row>
    <row r="54" spans="1:9" x14ac:dyDescent="0.25">
      <c r="A54" s="13"/>
      <c r="B54" s="10" t="s">
        <v>4</v>
      </c>
      <c r="C54" s="18">
        <v>43313</v>
      </c>
      <c r="D54" s="18"/>
      <c r="E54" s="17" t="s">
        <v>11</v>
      </c>
      <c r="F54" s="17"/>
      <c r="G54" s="2">
        <v>1</v>
      </c>
      <c r="H54" s="3">
        <v>550</v>
      </c>
      <c r="I54" s="6">
        <f>G54*H54</f>
        <v>550</v>
      </c>
    </row>
    <row r="55" spans="1:9" x14ac:dyDescent="0.25">
      <c r="A55" s="13"/>
      <c r="B55" s="10" t="s">
        <v>5</v>
      </c>
      <c r="C55" s="18">
        <v>43313</v>
      </c>
      <c r="D55" s="18"/>
      <c r="E55" s="17" t="s">
        <v>3</v>
      </c>
      <c r="F55" s="17"/>
      <c r="G55" s="17"/>
      <c r="H55" s="17"/>
      <c r="I55" s="49">
        <f>SUM(I53:I54)</f>
        <v>825</v>
      </c>
    </row>
    <row r="56" spans="1:9" x14ac:dyDescent="0.25">
      <c r="A56" s="13">
        <v>9</v>
      </c>
      <c r="B56" s="10" t="s">
        <v>0</v>
      </c>
      <c r="C56" s="40" t="s">
        <v>40</v>
      </c>
      <c r="D56" s="40"/>
      <c r="E56" s="40"/>
      <c r="F56" s="40"/>
      <c r="G56" s="40"/>
      <c r="H56" s="40"/>
      <c r="I56" s="48"/>
    </row>
    <row r="57" spans="1:9" x14ac:dyDescent="0.25">
      <c r="A57" s="13"/>
      <c r="B57" s="10" t="s">
        <v>13</v>
      </c>
      <c r="C57" s="40" t="s">
        <v>20</v>
      </c>
      <c r="D57" s="40"/>
      <c r="E57" s="40"/>
      <c r="F57" s="40"/>
      <c r="G57" s="40"/>
      <c r="H57" s="40"/>
      <c r="I57" s="48"/>
    </row>
    <row r="58" spans="1:9" x14ac:dyDescent="0.25">
      <c r="A58" s="13"/>
      <c r="B58" s="10" t="s">
        <v>1</v>
      </c>
      <c r="C58" s="15" t="s">
        <v>39</v>
      </c>
      <c r="D58" s="15"/>
      <c r="E58" s="16" t="s">
        <v>6</v>
      </c>
      <c r="F58" s="16"/>
      <c r="G58" s="9" t="s">
        <v>7</v>
      </c>
      <c r="H58" s="9" t="s">
        <v>8</v>
      </c>
      <c r="I58" s="5" t="s">
        <v>9</v>
      </c>
    </row>
    <row r="59" spans="1:9" x14ac:dyDescent="0.25">
      <c r="A59" s="13"/>
      <c r="B59" s="10" t="s">
        <v>2</v>
      </c>
      <c r="C59" s="15" t="s">
        <v>37</v>
      </c>
      <c r="D59" s="15"/>
      <c r="E59" s="17" t="s">
        <v>12</v>
      </c>
      <c r="F59" s="17"/>
      <c r="G59" s="2">
        <v>3</v>
      </c>
      <c r="H59" s="3">
        <v>550</v>
      </c>
      <c r="I59" s="6">
        <f>G59*H59</f>
        <v>1650</v>
      </c>
    </row>
    <row r="60" spans="1:9" x14ac:dyDescent="0.25">
      <c r="A60" s="13"/>
      <c r="B60" s="10" t="s">
        <v>4</v>
      </c>
      <c r="C60" s="18">
        <v>43320</v>
      </c>
      <c r="D60" s="18"/>
      <c r="E60" s="17" t="s">
        <v>11</v>
      </c>
      <c r="F60" s="17"/>
      <c r="G60" s="2">
        <v>1</v>
      </c>
      <c r="H60" s="3">
        <v>550</v>
      </c>
      <c r="I60" s="6">
        <f>G60*H60</f>
        <v>550</v>
      </c>
    </row>
    <row r="61" spans="1:9" x14ac:dyDescent="0.25">
      <c r="A61" s="13"/>
      <c r="B61" s="10" t="s">
        <v>5</v>
      </c>
      <c r="C61" s="18">
        <v>43323</v>
      </c>
      <c r="D61" s="18"/>
      <c r="E61" s="17" t="s">
        <v>3</v>
      </c>
      <c r="F61" s="17"/>
      <c r="G61" s="17"/>
      <c r="H61" s="17"/>
      <c r="I61" s="49">
        <f>SUM(I59:I60)</f>
        <v>2200</v>
      </c>
    </row>
    <row r="62" spans="1:9" x14ac:dyDescent="0.25">
      <c r="A62" s="13">
        <v>10</v>
      </c>
      <c r="B62" s="10" t="s">
        <v>0</v>
      </c>
      <c r="C62" s="40" t="s">
        <v>19</v>
      </c>
      <c r="D62" s="40"/>
      <c r="E62" s="40"/>
      <c r="F62" s="40"/>
      <c r="G62" s="40"/>
      <c r="H62" s="40"/>
      <c r="I62" s="48"/>
    </row>
    <row r="63" spans="1:9" x14ac:dyDescent="0.25">
      <c r="A63" s="13"/>
      <c r="B63" s="10" t="s">
        <v>13</v>
      </c>
      <c r="C63" s="40" t="s">
        <v>20</v>
      </c>
      <c r="D63" s="40"/>
      <c r="E63" s="40"/>
      <c r="F63" s="40"/>
      <c r="G63" s="40"/>
      <c r="H63" s="40"/>
      <c r="I63" s="48"/>
    </row>
    <row r="64" spans="1:9" x14ac:dyDescent="0.25">
      <c r="A64" s="13"/>
      <c r="B64" s="10" t="s">
        <v>1</v>
      </c>
      <c r="C64" s="15" t="s">
        <v>41</v>
      </c>
      <c r="D64" s="15"/>
      <c r="E64" s="16" t="s">
        <v>6</v>
      </c>
      <c r="F64" s="16"/>
      <c r="G64" s="9" t="s">
        <v>7</v>
      </c>
      <c r="H64" s="9" t="s">
        <v>8</v>
      </c>
      <c r="I64" s="5" t="s">
        <v>9</v>
      </c>
    </row>
    <row r="65" spans="1:9" x14ac:dyDescent="0.25">
      <c r="A65" s="13"/>
      <c r="B65" s="10" t="s">
        <v>2</v>
      </c>
      <c r="C65" s="15" t="s">
        <v>18</v>
      </c>
      <c r="D65" s="15"/>
      <c r="E65" s="17" t="s">
        <v>12</v>
      </c>
      <c r="F65" s="17"/>
      <c r="G65" s="2">
        <v>1</v>
      </c>
      <c r="H65" s="3">
        <v>550</v>
      </c>
      <c r="I65" s="6">
        <f>G65*H65</f>
        <v>550</v>
      </c>
    </row>
    <row r="66" spans="1:9" x14ac:dyDescent="0.25">
      <c r="A66" s="13"/>
      <c r="B66" s="10" t="s">
        <v>4</v>
      </c>
      <c r="C66" s="18">
        <v>43343</v>
      </c>
      <c r="D66" s="18"/>
      <c r="E66" s="17" t="s">
        <v>11</v>
      </c>
      <c r="F66" s="17"/>
      <c r="G66" s="2">
        <v>1</v>
      </c>
      <c r="H66" s="3">
        <v>550</v>
      </c>
      <c r="I66" s="6">
        <f>G66*H66</f>
        <v>550</v>
      </c>
    </row>
    <row r="67" spans="1:9" ht="15.75" thickBot="1" x14ac:dyDescent="0.3">
      <c r="A67" s="14"/>
      <c r="B67" s="11" t="s">
        <v>5</v>
      </c>
      <c r="C67" s="19">
        <v>43344</v>
      </c>
      <c r="D67" s="19"/>
      <c r="E67" s="20" t="s">
        <v>3</v>
      </c>
      <c r="F67" s="20"/>
      <c r="G67" s="20"/>
      <c r="H67" s="20"/>
      <c r="I67" s="7">
        <f>SUM(I65:I66)</f>
        <v>1100</v>
      </c>
    </row>
    <row r="69" spans="1:9" x14ac:dyDescent="0.25">
      <c r="D69" t="s">
        <v>42</v>
      </c>
    </row>
  </sheetData>
  <mergeCells count="115">
    <mergeCell ref="E15:F15"/>
    <mergeCell ref="C16:D16"/>
    <mergeCell ref="E16:F16"/>
    <mergeCell ref="C17:D17"/>
    <mergeCell ref="E17:F17"/>
    <mergeCell ref="C18:D18"/>
    <mergeCell ref="E18:H18"/>
    <mergeCell ref="E23:F23"/>
    <mergeCell ref="C19:I19"/>
    <mergeCell ref="C20:I20"/>
    <mergeCell ref="C21:D21"/>
    <mergeCell ref="C22:D22"/>
    <mergeCell ref="C23:D23"/>
    <mergeCell ref="E24:H24"/>
    <mergeCell ref="C24:D24"/>
    <mergeCell ref="A19:A24"/>
    <mergeCell ref="E21:F21"/>
    <mergeCell ref="E22:F22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37:A42"/>
    <mergeCell ref="C37:I37"/>
    <mergeCell ref="C38:I38"/>
    <mergeCell ref="C39:D39"/>
    <mergeCell ref="E39:F39"/>
    <mergeCell ref="C40:D40"/>
    <mergeCell ref="E40:F40"/>
    <mergeCell ref="C41:D41"/>
    <mergeCell ref="E41:F41"/>
    <mergeCell ref="C42:D42"/>
    <mergeCell ref="E42:H42"/>
    <mergeCell ref="A43:A49"/>
    <mergeCell ref="C43:I43"/>
    <mergeCell ref="C44:I44"/>
    <mergeCell ref="C45:D45"/>
    <mergeCell ref="E45:F45"/>
    <mergeCell ref="C46:D46"/>
    <mergeCell ref="C48:D48"/>
    <mergeCell ref="E48:F48"/>
    <mergeCell ref="C49:D49"/>
    <mergeCell ref="E49:H49"/>
    <mergeCell ref="E46:F47"/>
    <mergeCell ref="B47:D47"/>
    <mergeCell ref="A50:A55"/>
    <mergeCell ref="C50:I50"/>
    <mergeCell ref="C51:I51"/>
    <mergeCell ref="C52:D52"/>
    <mergeCell ref="E52:F52"/>
    <mergeCell ref="C53:D53"/>
    <mergeCell ref="E53:F53"/>
    <mergeCell ref="C54:D54"/>
    <mergeCell ref="E54:F54"/>
    <mergeCell ref="C55:D55"/>
    <mergeCell ref="E55:H55"/>
    <mergeCell ref="A56:A61"/>
    <mergeCell ref="C56:I56"/>
    <mergeCell ref="C57:I57"/>
    <mergeCell ref="C58:D58"/>
    <mergeCell ref="E58:F58"/>
    <mergeCell ref="C59:D59"/>
    <mergeCell ref="E59:F59"/>
    <mergeCell ref="C60:D60"/>
    <mergeCell ref="E60:F60"/>
    <mergeCell ref="C61:D61"/>
    <mergeCell ref="E61:H61"/>
    <mergeCell ref="A62:A67"/>
    <mergeCell ref="C62:I62"/>
    <mergeCell ref="C63:I63"/>
    <mergeCell ref="C64:D64"/>
    <mergeCell ref="E64:F64"/>
    <mergeCell ref="C65:D65"/>
    <mergeCell ref="E65:F65"/>
    <mergeCell ref="C66:D66"/>
    <mergeCell ref="E66:F66"/>
    <mergeCell ref="C67:D67"/>
    <mergeCell ref="E67:H6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2019-01-08T14:46:27Z</cp:lastPrinted>
  <dcterms:created xsi:type="dcterms:W3CDTF">2016-08-02T15:29:15Z</dcterms:created>
  <dcterms:modified xsi:type="dcterms:W3CDTF">2019-01-08T14:47:42Z</dcterms:modified>
</cp:coreProperties>
</file>